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Лист1!$B$11:$H$43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Лист1!$12:$12</definedName>
  </definedNames>
  <calcPr calcId="125725" fullCalcOnLoad="1"/>
</workbook>
</file>

<file path=xl/calcChain.xml><?xml version="1.0" encoding="utf-8"?>
<calcChain xmlns="http://schemas.openxmlformats.org/spreadsheetml/2006/main">
  <c r="G38" i="1"/>
  <c r="G37" s="1"/>
  <c r="G36" s="1"/>
  <c r="G35" s="1"/>
  <c r="G34" s="1"/>
  <c r="G33" s="1"/>
  <c r="G30"/>
  <c r="G29" s="1"/>
  <c r="G28" s="1"/>
  <c r="G27" s="1"/>
  <c r="G26" s="1"/>
  <c r="G22"/>
  <c r="G19"/>
  <c r="G18" s="1"/>
  <c r="G17" s="1"/>
  <c r="G16" s="1"/>
  <c r="G15" s="1"/>
  <c r="G14" l="1"/>
  <c r="G13" s="1"/>
  <c r="G41" s="1"/>
</calcChain>
</file>

<file path=xl/sharedStrings.xml><?xml version="1.0" encoding="utf-8"?>
<sst xmlns="http://schemas.openxmlformats.org/spreadsheetml/2006/main" count="136" uniqueCount="62">
  <si>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</si>
  <si>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</si>
  <si>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</si>
  <si>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</si>
  <si>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</si>
  <si>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</si>
  <si>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</si>
  <si>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</si>
  <si>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</si>
  <si>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</si>
  <si>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</si>
  <si>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</si>
  <si>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</si>
  <si>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</si>
  <si>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</si>
  <si>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Руководство и управление в сфере установленных функций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</si>
  <si>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</si>
  <si>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</si>
  <si>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</si>
  <si>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>122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</si>
  <si>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</si>
  <si>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</si>
  <si>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</si>
  <si>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</si>
  <si>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</si>
  <si>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561</t>
  </si>
  <si>
    <t>администрация Советского района города Челябинска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</si>
  <si>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</si>
  <si>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</si>
  <si>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</si>
  <si>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</si>
  <si>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</si>
  <si>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</si>
  <si>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</si>
  <si>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</si>
  <si>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</si>
  <si>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</si>
  <si>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</si>
  <si>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</si>
  <si>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Всего</t>
  </si>
  <si>
    <t>Глава Советского района</t>
  </si>
  <si>
    <t>Прочая закупка товаров, работ и услуг</t>
  </si>
  <si>
    <t xml:space="preserve">Прочая закупка товаров, работ и услуг </t>
  </si>
  <si>
    <t xml:space="preserve">01 0 01 М2045 </t>
  </si>
  <si>
    <t>01 0 03 М6205</t>
  </si>
  <si>
    <t>01 0 00 00000</t>
  </si>
  <si>
    <t>01 0 01 00000</t>
  </si>
  <si>
    <t>01 0 02 00000</t>
  </si>
  <si>
    <t>01 0 03 00000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</si>
  <si>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</si>
  <si>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</si>
  <si>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</si>
  <si>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</si>
  <si>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01 0 02 М9005</t>
  </si>
  <si>
    <t>Обеспечение деятельности органов территориального общественного самоуправления</t>
  </si>
  <si>
    <t>В.Е. Макаров</t>
  </si>
  <si>
    <t>с внутригородским делением на 2020 год</t>
  </si>
  <si>
    <t>Муниципальная программа "Повышение уровня и качества жизни населения Советского района города Челябинска"</t>
  </si>
  <si>
    <t>(изменения)</t>
  </si>
  <si>
    <t xml:space="preserve">Приложение  5 </t>
  </si>
  <si>
    <t xml:space="preserve">Фонд оплаты труда государственных (муниципальных) органов </t>
  </si>
  <si>
    <t>от 18.02.2020  № 5/7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</si>
</sst>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2"/>
  <sheetViews>
    <sheetView tabSelected="1" view="pageLayout" topLeftCell="B1" zoomScaleNormal="100" workbookViewId="0">
      <selection activeCell="F6" sqref="F6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59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61</v>
      </c>
      <c r="H4" s="12"/>
    </row>
    <row r="5" spans="2:8" ht="6.75" customHeight="1">
      <c r="B5" s="5"/>
      <c r="C5" s="5"/>
      <c r="D5" s="5"/>
      <c r="E5" s="5"/>
      <c r="F5" s="13"/>
      <c r="G5" s="11"/>
      <c r="H5" s="12"/>
    </row>
    <row r="6" spans="2:8" ht="22.15" customHeight="1">
      <c r="B6" s="5"/>
      <c r="C6" s="5"/>
      <c r="D6" s="5"/>
      <c r="E6" s="5"/>
      <c r="F6" s="11"/>
      <c r="G6" s="11"/>
      <c r="H6" s="12"/>
    </row>
    <row r="7" spans="2:8" s="6" customFormat="1" ht="16.899999999999999" customHeight="1">
      <c r="B7" s="35" t="s">
        <v>52</v>
      </c>
      <c r="C7" s="35"/>
      <c r="D7" s="35"/>
      <c r="E7" s="35"/>
      <c r="F7" s="35"/>
      <c r="G7" s="35"/>
    </row>
    <row r="8" spans="2:8" s="6" customFormat="1" ht="18" customHeight="1">
      <c r="B8" s="35" t="s">
        <v>51</v>
      </c>
      <c r="C8" s="35"/>
      <c r="D8" s="35"/>
      <c r="E8" s="35"/>
      <c r="F8" s="35"/>
      <c r="G8" s="35"/>
    </row>
    <row r="9" spans="2:8" s="6" customFormat="1" ht="18" customHeight="1">
      <c r="B9" s="35" t="s">
        <v>56</v>
      </c>
      <c r="C9" s="35"/>
      <c r="D9" s="35"/>
      <c r="E9" s="35"/>
      <c r="F9" s="35"/>
      <c r="G9" s="35"/>
    </row>
    <row r="10" spans="2:8" s="6" customFormat="1" ht="25.9" customHeight="1">
      <c r="B10" s="37" t="s">
        <v>58</v>
      </c>
      <c r="C10" s="38"/>
      <c r="D10" s="38"/>
      <c r="E10" s="38"/>
      <c r="F10" s="38"/>
      <c r="G10" s="38"/>
    </row>
    <row r="11" spans="2:8" s="7" customFormat="1" ht="107.45" customHeight="1">
      <c r="B11" s="19" t="s">
        <v>2</v>
      </c>
      <c r="C11" s="19" t="s">
        <v>49</v>
      </c>
      <c r="D11" s="20" t="s">
        <v>3</v>
      </c>
      <c r="E11" s="19" t="s">
        <v>4</v>
      </c>
      <c r="F11" s="21" t="s">
        <v>5</v>
      </c>
      <c r="G11" s="22" t="s">
        <v>6</v>
      </c>
    </row>
    <row r="12" spans="2:8" s="14" customFormat="1" ht="14.25">
      <c r="B12" s="23" t="s">
        <v>7</v>
      </c>
      <c r="C12" s="23" t="s">
        <v>8</v>
      </c>
      <c r="D12" s="23" t="s">
        <v>9</v>
      </c>
      <c r="E12" s="23" t="s">
        <v>10</v>
      </c>
      <c r="F12" s="23" t="s">
        <v>11</v>
      </c>
      <c r="G12" s="23" t="s">
        <v>12</v>
      </c>
    </row>
    <row r="13" spans="2:8" s="15" customFormat="1" ht="30">
      <c r="B13" s="24" t="s">
        <v>25</v>
      </c>
      <c r="C13" s="24"/>
      <c r="D13" s="24"/>
      <c r="E13" s="24"/>
      <c r="F13" s="25" t="s">
        <v>26</v>
      </c>
      <c r="G13" s="26">
        <f>G14+G33</f>
        <v>6049</v>
      </c>
    </row>
    <row r="14" spans="2:8" s="15" customFormat="1" ht="15">
      <c r="B14" s="24" t="s">
        <v>25</v>
      </c>
      <c r="C14" s="24" t="s">
        <v>13</v>
      </c>
      <c r="D14" s="24"/>
      <c r="E14" s="24"/>
      <c r="F14" s="25" t="s">
        <v>14</v>
      </c>
      <c r="G14" s="26">
        <f>G15+G26</f>
        <v>836.69999999999993</v>
      </c>
    </row>
    <row r="15" spans="2:8" s="15" customFormat="1" ht="60">
      <c r="B15" s="24" t="s">
        <v>25</v>
      </c>
      <c r="C15" s="24" t="s">
        <v>27</v>
      </c>
      <c r="D15" s="24"/>
      <c r="E15" s="24"/>
      <c r="F15" s="25" t="s">
        <v>28</v>
      </c>
      <c r="G15" s="26">
        <f>G16</f>
        <v>824.4</v>
      </c>
    </row>
    <row r="16" spans="2:8" s="15" customFormat="1" ht="45">
      <c r="B16" s="24" t="s">
        <v>25</v>
      </c>
      <c r="C16" s="24" t="s">
        <v>27</v>
      </c>
      <c r="D16" s="24" t="s">
        <v>45</v>
      </c>
      <c r="E16" s="24"/>
      <c r="F16" s="25" t="s">
        <v>57</v>
      </c>
      <c r="G16" s="26">
        <f>G17</f>
        <v>824.4</v>
      </c>
    </row>
    <row r="17" spans="2:7" s="15" customFormat="1" ht="45">
      <c r="B17" s="24" t="s">
        <v>25</v>
      </c>
      <c r="C17" s="24" t="s">
        <v>27</v>
      </c>
      <c r="D17" s="24" t="s">
        <v>46</v>
      </c>
      <c r="E17" s="24"/>
      <c r="F17" s="25" t="s">
        <v>15</v>
      </c>
      <c r="G17" s="26">
        <f>G18</f>
        <v>824.4</v>
      </c>
    </row>
    <row r="18" spans="2:7" s="15" customFormat="1" ht="15">
      <c r="B18" s="24" t="s">
        <v>25</v>
      </c>
      <c r="C18" s="24" t="s">
        <v>27</v>
      </c>
      <c r="D18" s="24" t="s">
        <v>43</v>
      </c>
      <c r="E18" s="24"/>
      <c r="F18" s="25" t="s">
        <v>20</v>
      </c>
      <c r="G18" s="26">
        <f>G19+G22</f>
        <v>824.4</v>
      </c>
    </row>
    <row r="19" spans="2:7" s="15" customFormat="1" ht="78.75" customHeight="1">
      <c r="B19" s="24" t="s">
        <v>25</v>
      </c>
      <c r="C19" s="24" t="s">
        <v>27</v>
      </c>
      <c r="D19" s="24" t="s">
        <v>43</v>
      </c>
      <c r="E19" s="24" t="s">
        <v>16</v>
      </c>
      <c r="F19" s="25" t="s">
        <v>17</v>
      </c>
      <c r="G19" s="26">
        <f>SUM(G20:G21)</f>
        <v>0</v>
      </c>
    </row>
    <row r="20" spans="2:7" s="15" customFormat="1" ht="30">
      <c r="B20" s="24" t="s">
        <v>25</v>
      </c>
      <c r="C20" s="24" t="s">
        <v>27</v>
      </c>
      <c r="D20" s="24" t="s">
        <v>43</v>
      </c>
      <c r="E20" s="24" t="s">
        <v>18</v>
      </c>
      <c r="F20" s="25" t="s">
        <v>60</v>
      </c>
      <c r="G20" s="26">
        <v>-1.4</v>
      </c>
    </row>
    <row r="21" spans="2:7" s="15" customFormat="1" ht="45">
      <c r="B21" s="24" t="s">
        <v>25</v>
      </c>
      <c r="C21" s="24" t="s">
        <v>27</v>
      </c>
      <c r="D21" s="24" t="s">
        <v>43</v>
      </c>
      <c r="E21" s="24" t="s">
        <v>19</v>
      </c>
      <c r="F21" s="25" t="s">
        <v>50</v>
      </c>
      <c r="G21" s="26">
        <v>1.4</v>
      </c>
    </row>
    <row r="22" spans="2:7" s="15" customFormat="1" ht="35.25" customHeight="1">
      <c r="B22" s="24" t="s">
        <v>25</v>
      </c>
      <c r="C22" s="24" t="s">
        <v>27</v>
      </c>
      <c r="D22" s="24" t="s">
        <v>43</v>
      </c>
      <c r="E22" s="24" t="s">
        <v>21</v>
      </c>
      <c r="F22" s="25" t="s">
        <v>32</v>
      </c>
      <c r="G22" s="26">
        <f>SUM(G23:G24)</f>
        <v>824.4</v>
      </c>
    </row>
    <row r="23" spans="2:7" s="15" customFormat="1" ht="30">
      <c r="B23" s="24" t="s">
        <v>25</v>
      </c>
      <c r="C23" s="24" t="s">
        <v>27</v>
      </c>
      <c r="D23" s="24" t="s">
        <v>43</v>
      </c>
      <c r="E23" s="24" t="s">
        <v>22</v>
      </c>
      <c r="F23" s="25" t="s">
        <v>23</v>
      </c>
      <c r="G23" s="26">
        <v>182.9</v>
      </c>
    </row>
    <row r="24" spans="2:7" s="15" customFormat="1" ht="18.75" customHeight="1">
      <c r="B24" s="24" t="s">
        <v>25</v>
      </c>
      <c r="C24" s="24" t="s">
        <v>27</v>
      </c>
      <c r="D24" s="24" t="s">
        <v>43</v>
      </c>
      <c r="E24" s="24" t="s">
        <v>24</v>
      </c>
      <c r="F24" s="25" t="s">
        <v>41</v>
      </c>
      <c r="G24" s="26">
        <v>641.5</v>
      </c>
    </row>
    <row r="25" spans="2:7" s="15" customFormat="1" ht="18.75" customHeight="1"/>
    <row r="26" spans="2:7" s="15" customFormat="1" ht="18.75" customHeight="1">
      <c r="B26" s="24" t="s">
        <v>25</v>
      </c>
      <c r="C26" s="24" t="s">
        <v>29</v>
      </c>
      <c r="D26" s="24"/>
      <c r="E26" s="24"/>
      <c r="F26" s="25" t="s">
        <v>30</v>
      </c>
      <c r="G26" s="26">
        <f>G27</f>
        <v>12.3</v>
      </c>
    </row>
    <row r="27" spans="2:7" s="15" customFormat="1" ht="45">
      <c r="B27" s="24" t="s">
        <v>25</v>
      </c>
      <c r="C27" s="24" t="s">
        <v>29</v>
      </c>
      <c r="D27" s="24" t="s">
        <v>45</v>
      </c>
      <c r="E27" s="24"/>
      <c r="F27" s="25" t="s">
        <v>57</v>
      </c>
      <c r="G27" s="26">
        <f>G28</f>
        <v>12.3</v>
      </c>
    </row>
    <row r="28" spans="2:7" s="15" customFormat="1" ht="30">
      <c r="B28" s="24" t="s">
        <v>25</v>
      </c>
      <c r="C28" s="24" t="s">
        <v>29</v>
      </c>
      <c r="D28" s="24" t="s">
        <v>47</v>
      </c>
      <c r="E28" s="24"/>
      <c r="F28" s="25" t="s">
        <v>31</v>
      </c>
      <c r="G28" s="26">
        <f>G29</f>
        <v>12.3</v>
      </c>
    </row>
    <row r="29" spans="2:7" s="15" customFormat="1" ht="45.75" customHeight="1">
      <c r="B29" s="27" t="s">
        <v>25</v>
      </c>
      <c r="C29" s="27" t="s">
        <v>29</v>
      </c>
      <c r="D29" s="27" t="s">
        <v>53</v>
      </c>
      <c r="E29" s="27"/>
      <c r="F29" s="28" t="s">
        <v>54</v>
      </c>
      <c r="G29" s="29">
        <f>G30</f>
        <v>12.3</v>
      </c>
    </row>
    <row r="30" spans="2:7" s="15" customFormat="1" ht="31.5" customHeight="1">
      <c r="B30" s="27" t="s">
        <v>25</v>
      </c>
      <c r="C30" s="27" t="s">
        <v>29</v>
      </c>
      <c r="D30" s="27" t="s">
        <v>53</v>
      </c>
      <c r="E30" s="27" t="s">
        <v>21</v>
      </c>
      <c r="F30" s="28" t="s">
        <v>32</v>
      </c>
      <c r="G30" s="29">
        <f>G31+G32</f>
        <v>12.3</v>
      </c>
    </row>
    <row r="31" spans="2:7" s="15" customFormat="1" ht="31.5" customHeight="1">
      <c r="B31" s="27" t="s">
        <v>25</v>
      </c>
      <c r="C31" s="27" t="s">
        <v>29</v>
      </c>
      <c r="D31" s="27" t="s">
        <v>53</v>
      </c>
      <c r="E31" s="27" t="s">
        <v>22</v>
      </c>
      <c r="F31" s="25" t="s">
        <v>23</v>
      </c>
      <c r="G31" s="29">
        <v>8.9</v>
      </c>
    </row>
    <row r="32" spans="2:7" s="15" customFormat="1" ht="19.5" customHeight="1">
      <c r="B32" s="27" t="s">
        <v>25</v>
      </c>
      <c r="C32" s="27" t="s">
        <v>29</v>
      </c>
      <c r="D32" s="27" t="s">
        <v>53</v>
      </c>
      <c r="E32" s="27" t="s">
        <v>24</v>
      </c>
      <c r="F32" s="28" t="s">
        <v>42</v>
      </c>
      <c r="G32" s="29">
        <v>3.4</v>
      </c>
    </row>
    <row r="33" spans="2:7" s="15" customFormat="1" ht="30">
      <c r="B33" s="24" t="s">
        <v>25</v>
      </c>
      <c r="C33" s="24" t="s">
        <v>33</v>
      </c>
      <c r="D33" s="24"/>
      <c r="E33" s="24"/>
      <c r="F33" s="25" t="s">
        <v>34</v>
      </c>
      <c r="G33" s="29">
        <f>G34</f>
        <v>5212.3</v>
      </c>
    </row>
    <row r="34" spans="2:7" s="15" customFormat="1" ht="19.5" customHeight="1">
      <c r="B34" s="24" t="s">
        <v>25</v>
      </c>
      <c r="C34" s="24" t="s">
        <v>35</v>
      </c>
      <c r="D34" s="24"/>
      <c r="E34" s="24"/>
      <c r="F34" s="25" t="s">
        <v>36</v>
      </c>
      <c r="G34" s="29">
        <f>G35</f>
        <v>5212.3</v>
      </c>
    </row>
    <row r="35" spans="2:7" s="15" customFormat="1" ht="45">
      <c r="B35" s="24" t="s">
        <v>25</v>
      </c>
      <c r="C35" s="24" t="s">
        <v>35</v>
      </c>
      <c r="D35" s="24" t="s">
        <v>45</v>
      </c>
      <c r="E35" s="24"/>
      <c r="F35" s="25" t="s">
        <v>57</v>
      </c>
      <c r="G35" s="29">
        <f>G36</f>
        <v>5212.3</v>
      </c>
    </row>
    <row r="36" spans="2:7" s="15" customFormat="1" ht="30">
      <c r="B36" s="24" t="s">
        <v>25</v>
      </c>
      <c r="C36" s="24" t="s">
        <v>35</v>
      </c>
      <c r="D36" s="24" t="s">
        <v>48</v>
      </c>
      <c r="E36" s="24"/>
      <c r="F36" s="25" t="s">
        <v>37</v>
      </c>
      <c r="G36" s="29">
        <f>G37</f>
        <v>5212.3</v>
      </c>
    </row>
    <row r="37" spans="2:7" s="15" customFormat="1" ht="30">
      <c r="B37" s="24" t="s">
        <v>25</v>
      </c>
      <c r="C37" s="24" t="s">
        <v>35</v>
      </c>
      <c r="D37" s="24" t="s">
        <v>44</v>
      </c>
      <c r="E37" s="24"/>
      <c r="F37" s="25" t="s">
        <v>38</v>
      </c>
      <c r="G37" s="29">
        <f>G38</f>
        <v>5212.3</v>
      </c>
    </row>
    <row r="38" spans="2:7" s="15" customFormat="1" ht="31.5" customHeight="1">
      <c r="B38" s="24" t="s">
        <v>25</v>
      </c>
      <c r="C38" s="24" t="s">
        <v>35</v>
      </c>
      <c r="D38" s="24" t="s">
        <v>44</v>
      </c>
      <c r="E38" s="24" t="s">
        <v>21</v>
      </c>
      <c r="F38" s="25" t="s">
        <v>32</v>
      </c>
      <c r="G38" s="29">
        <f>G40+G39</f>
        <v>5212.3</v>
      </c>
    </row>
    <row r="39" spans="2:7" s="15" customFormat="1" ht="30.75" customHeight="1">
      <c r="B39" s="24" t="s">
        <v>25</v>
      </c>
      <c r="C39" s="24" t="s">
        <v>35</v>
      </c>
      <c r="D39" s="24" t="s">
        <v>44</v>
      </c>
      <c r="E39" s="24" t="s">
        <v>22</v>
      </c>
      <c r="F39" s="25" t="s">
        <v>23</v>
      </c>
      <c r="G39" s="29">
        <v>36</v>
      </c>
    </row>
    <row r="40" spans="2:7" s="15" customFormat="1" ht="21.75" customHeight="1">
      <c r="B40" s="24" t="s">
        <v>25</v>
      </c>
      <c r="C40" s="24" t="s">
        <v>35</v>
      </c>
      <c r="D40" s="24" t="s">
        <v>44</v>
      </c>
      <c r="E40" s="24" t="s">
        <v>24</v>
      </c>
      <c r="F40" s="25" t="s">
        <v>42</v>
      </c>
      <c r="G40" s="29">
        <v>5176.3</v>
      </c>
    </row>
    <row r="41" spans="2:7" s="16" customFormat="1" ht="21.75" customHeight="1">
      <c r="B41" s="30"/>
      <c r="C41" s="30"/>
      <c r="D41" s="30"/>
      <c r="E41" s="30"/>
      <c r="F41" s="31" t="s">
        <v>39</v>
      </c>
      <c r="G41" s="32">
        <f>G13</f>
        <v>6049</v>
      </c>
    </row>
    <row r="42" spans="2:7" s="15" customFormat="1" ht="12.75">
      <c r="B42" s="8"/>
      <c r="C42" s="8"/>
      <c r="D42" s="8"/>
      <c r="E42" s="8"/>
      <c r="F42" s="17"/>
      <c r="G42" s="18"/>
    </row>
    <row r="43" spans="2:7" ht="24.75" customHeight="1"/>
    <row r="44" spans="2:7" s="9" customFormat="1" ht="22.15" customHeight="1">
      <c r="B44" s="33" t="s">
        <v>40</v>
      </c>
      <c r="C44" s="33"/>
      <c r="D44" s="34"/>
      <c r="E44" s="33"/>
      <c r="F44" s="36" t="s">
        <v>55</v>
      </c>
      <c r="G44" s="36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 s="8"/>
      <c r="C63"/>
      <c r="D63"/>
      <c r="E63"/>
      <c r="F63"/>
      <c r="G63"/>
    </row>
    <row r="64" spans="2:7">
      <c r="B64" s="8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92" spans="2:7" s="9" customFormat="1">
      <c r="B92" s="2"/>
      <c r="C92" s="2"/>
      <c r="D92" s="2"/>
      <c r="E92" s="2"/>
      <c r="F92" s="3"/>
      <c r="G92" s="4"/>
    </row>
  </sheetData>
  <sheetProtection selectLockedCells="1" selectUnlockedCells="1"/>
  <autoFilter ref="B11:H43"/>
  <mergeCells count="5">
    <mergeCell ref="B7:G7"/>
    <mergeCell ref="F44:G44"/>
    <mergeCell ref="B10:G10"/>
    <mergeCell ref="B8:G8"/>
    <mergeCell ref="B9:G9"/>
  </mergeCells>
  <pageMargins left="1.1811023622047245" right="0.39370078740157483" top="0.78740157480314965" bottom="0.59055118110236227" header="0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&amp;L18.02.2020 № 5/7&amp;RSR2s05r07p5</oddFooter>
    <firstFooter>&amp;L18.02.2020 № 5/7&amp;RSR2s05r07p5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Мария Владимировна</dc:creator>
  <cp:lastModifiedBy>balandina-mv</cp:lastModifiedBy>
  <cp:lastPrinted>2020-02-19T12:28:04Z</cp:lastPrinted>
  <dcterms:created xsi:type="dcterms:W3CDTF">2020-02-28T11:06:52Z</dcterms:created>
  <dcterms:modified xsi:type="dcterms:W3CDTF">2020-02-28T11:06:52Z</dcterms:modified>
</cp:coreProperties>
</file>